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<sst xmlns="http://schemas.openxmlformats.org/spreadsheetml/2006/main" count="135" uniqueCount="56">
  <si>
    <t>Wieviel sind</t>
  </si>
  <si>
    <t>Schüler</t>
  </si>
  <si>
    <t>von</t>
  </si>
  <si>
    <t>insgesamt</t>
  </si>
  <si>
    <t>Schülern?</t>
  </si>
  <si>
    <t>Antwort:</t>
  </si>
  <si>
    <t>Prozent</t>
  </si>
  <si>
    <t>Das</t>
  </si>
  <si>
    <t>sind</t>
  </si>
  <si>
    <t>Prozent.</t>
  </si>
  <si>
    <t>Berechnen!</t>
  </si>
  <si>
    <t>zählt</t>
  </si>
  <si>
    <t>Teil C</t>
  </si>
  <si>
    <t xml:space="preserve">Teil A </t>
  </si>
  <si>
    <t xml:space="preserve">Teil B </t>
  </si>
  <si>
    <t>Teil D</t>
  </si>
  <si>
    <t>Teil E</t>
  </si>
  <si>
    <t>Teil F</t>
  </si>
  <si>
    <t>Teil G</t>
  </si>
  <si>
    <t>Ergebnisse</t>
  </si>
  <si>
    <t xml:space="preserve">des </t>
  </si>
  <si>
    <t>Schülers</t>
  </si>
  <si>
    <t>X</t>
  </si>
  <si>
    <t>fach</t>
  </si>
  <si>
    <t>Teile:</t>
  </si>
  <si>
    <t>Voreinstellungen:</t>
  </si>
  <si>
    <t>Summe:</t>
  </si>
  <si>
    <t>Berechnen</t>
  </si>
  <si>
    <t>Note</t>
  </si>
  <si>
    <t>Gesamtnote:</t>
  </si>
  <si>
    <t>1. Prozentrechnung</t>
  </si>
  <si>
    <t>2. Gewichtungen</t>
  </si>
  <si>
    <t>3. Prozentgewichtungen</t>
  </si>
  <si>
    <t>total:</t>
  </si>
  <si>
    <t>Punkte</t>
  </si>
  <si>
    <t>%</t>
  </si>
  <si>
    <t>Note 1</t>
  </si>
  <si>
    <t>Note 2</t>
  </si>
  <si>
    <t>Note 3</t>
  </si>
  <si>
    <t>Note 4</t>
  </si>
  <si>
    <t>Note 5</t>
  </si>
  <si>
    <t>Note 6</t>
  </si>
  <si>
    <t>bis</t>
  </si>
  <si>
    <t>ab Punktzahl</t>
  </si>
  <si>
    <t>eine Note 1</t>
  </si>
  <si>
    <t>eine Note 2</t>
  </si>
  <si>
    <t>eine Note 3</t>
  </si>
  <si>
    <t>eine Note 4</t>
  </si>
  <si>
    <t>eine Note 5</t>
  </si>
  <si>
    <t>eine Note 6</t>
  </si>
  <si>
    <t>Punkträume</t>
  </si>
  <si>
    <t xml:space="preserve">Erreichbar sind </t>
  </si>
  <si>
    <t>Es soll geben ab:</t>
  </si>
  <si>
    <t>4. Punkteinteilungen</t>
  </si>
  <si>
    <t>für Klausuren</t>
  </si>
  <si>
    <t>XY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</si>
</sst>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55"/>
      <name val="Arial"/>
      <family val="2"/>
    </font>
    <font>
      <b/>
      <i/>
      <sz val="12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b/>
      <sz val="10"/>
      <color indexed="16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8"/>
      <color indexed="57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1" xfId="0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4" borderId="19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5" fillId="4" borderId="0" xfId="0" applyFont="1" applyFill="1" applyAlignment="1">
      <alignment/>
    </xf>
    <xf numFmtId="0" fontId="0" fillId="4" borderId="15" xfId="0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2" fillId="2" borderId="11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/>
    </xf>
    <xf numFmtId="0" fontId="16" fillId="4" borderId="0" xfId="0" applyFont="1" applyFill="1" applyAlignment="1">
      <alignment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hyperlink" Target="http://www.denkdir.de/" TargetMode="External" /><Relationship Id="rId6" Type="http://schemas.openxmlformats.org/officeDocument/2006/relationships/hyperlink" Target="http://www.denkdir.de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mailto:frommhold@denkdir.de?subject=Exceltool%20f&#252;r%20Lehrer%20Feedback" TargetMode="External" /><Relationship Id="rId9" Type="http://schemas.openxmlformats.org/officeDocument/2006/relationships/hyperlink" Target="mailto:frommhold@denkdir.de?subject=Exceltool%20f&#252;r%20Lehrer%20Feedback" TargetMode="External" /><Relationship Id="rId10" Type="http://schemas.openxmlformats.org/officeDocument/2006/relationships/hyperlink" Target="http://www.denkdir.de/" TargetMode="External" /><Relationship Id="rId11" Type="http://schemas.openxmlformats.org/officeDocument/2006/relationships/hyperlink" Target="http://www.denkdir.de/" TargetMode="External" /><Relationship Id="rId12" Type="http://schemas.openxmlformats.org/officeDocument/2006/relationships/hyperlink" Target="mailto:frommhold@denkdir.de?subject=Exceltool%20f&#252;r%20Lehrer%20Feedback" TargetMode="External" /><Relationship Id="rId13" Type="http://schemas.openxmlformats.org/officeDocument/2006/relationships/hyperlink" Target="mailto:frommhold@denkdir.de?subject=Exceltool%20f&#252;r%20Lehrer%20Feedbac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76200</xdr:rowOff>
    </xdr:from>
    <xdr:to>
      <xdr:col>6</xdr:col>
      <xdr:colOff>676275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76200"/>
          <a:ext cx="451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74</xdr:row>
      <xdr:rowOff>133350</xdr:rowOff>
    </xdr:from>
    <xdr:to>
      <xdr:col>7</xdr:col>
      <xdr:colOff>1009650</xdr:colOff>
      <xdr:row>80</xdr:row>
      <xdr:rowOff>47625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410200" y="14277975"/>
          <a:ext cx="2657475" cy="12954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85725</xdr:rowOff>
    </xdr:from>
    <xdr:to>
      <xdr:col>4</xdr:col>
      <xdr:colOff>895350</xdr:colOff>
      <xdr:row>24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4324350" y="3810000"/>
          <a:ext cx="695325" cy="752475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47</xdr:row>
      <xdr:rowOff>76200</xdr:rowOff>
    </xdr:from>
    <xdr:to>
      <xdr:col>5</xdr:col>
      <xdr:colOff>28575</xdr:colOff>
      <xdr:row>51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4438650" y="8972550"/>
          <a:ext cx="695325" cy="752475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676275</xdr:colOff>
      <xdr:row>11</xdr:row>
      <xdr:rowOff>38100</xdr:rowOff>
    </xdr:from>
    <xdr:to>
      <xdr:col>8</xdr:col>
      <xdr:colOff>9525</xdr:colOff>
      <xdr:row>21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2038350"/>
          <a:ext cx="14097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49</xdr:row>
      <xdr:rowOff>180975</xdr:rowOff>
    </xdr:from>
    <xdr:to>
      <xdr:col>8</xdr:col>
      <xdr:colOff>619125</xdr:colOff>
      <xdr:row>59</xdr:row>
      <xdr:rowOff>266700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9420225"/>
          <a:ext cx="2095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75</xdr:row>
      <xdr:rowOff>76200</xdr:rowOff>
    </xdr:from>
    <xdr:to>
      <xdr:col>6</xdr:col>
      <xdr:colOff>857250</xdr:colOff>
      <xdr:row>79</xdr:row>
      <xdr:rowOff>57150</xdr:rowOff>
    </xdr:to>
    <xdr:pic>
      <xdr:nvPicPr>
        <xdr:cNvPr id="7" name="D:\ZEUG-MIX\service HF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4458950"/>
          <a:ext cx="14573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75</xdr:row>
      <xdr:rowOff>219075</xdr:rowOff>
    </xdr:from>
    <xdr:to>
      <xdr:col>7</xdr:col>
      <xdr:colOff>695325</xdr:colOff>
      <xdr:row>78</xdr:row>
      <xdr:rowOff>104775</xdr:rowOff>
    </xdr:to>
    <xdr:pic>
      <xdr:nvPicPr>
        <xdr:cNvPr id="8" name="Picture 1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29475" y="146018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123825</xdr:rowOff>
    </xdr:from>
    <xdr:to>
      <xdr:col>11</xdr:col>
      <xdr:colOff>714375</xdr:colOff>
      <xdr:row>7</xdr:row>
      <xdr:rowOff>171450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8582025" y="123825"/>
          <a:ext cx="2657475" cy="12954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</xdr:row>
      <xdr:rowOff>142875</xdr:rowOff>
    </xdr:from>
    <xdr:to>
      <xdr:col>10</xdr:col>
      <xdr:colOff>447675</xdr:colOff>
      <xdr:row>6</xdr:row>
      <xdr:rowOff>123825</xdr:rowOff>
    </xdr:to>
    <xdr:pic>
      <xdr:nvPicPr>
        <xdr:cNvPr id="10" name="D:\ZEUG-MIX\service HF.gif">
          <a:hlinkClick r:id="rId1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304800"/>
          <a:ext cx="14573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</xdr:row>
      <xdr:rowOff>104775</xdr:rowOff>
    </xdr:from>
    <xdr:to>
      <xdr:col>11</xdr:col>
      <xdr:colOff>361950</xdr:colOff>
      <xdr:row>5</xdr:row>
      <xdr:rowOff>161925</xdr:rowOff>
    </xdr:to>
    <xdr:pic>
      <xdr:nvPicPr>
        <xdr:cNvPr id="11" name="Picture 18">
          <a:hlinkClick r:id="rId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63200" y="4286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2"/>
  <sheetViews>
    <sheetView tabSelected="1" workbookViewId="0" topLeftCell="A64">
      <selection activeCell="K80" sqref="K80"/>
    </sheetView>
  </sheetViews>
  <sheetFormatPr defaultColWidth="11.421875" defaultRowHeight="12.75"/>
  <cols>
    <col min="1" max="1" width="11.421875" style="13" customWidth="1"/>
    <col min="2" max="2" width="21.421875" style="13" customWidth="1"/>
    <col min="3" max="3" width="14.7109375" style="13" customWidth="1"/>
    <col min="4" max="4" width="14.28125" style="13" customWidth="1"/>
    <col min="5" max="5" width="14.7109375" style="13" customWidth="1"/>
    <col min="6" max="6" width="15.8515625" style="13" customWidth="1"/>
    <col min="7" max="7" width="13.421875" style="13" customWidth="1"/>
    <col min="8" max="8" width="17.7109375" style="13" customWidth="1"/>
    <col min="9" max="16384" width="11.421875" style="13" customWidth="1"/>
  </cols>
  <sheetData>
    <row r="1" ht="12.75"/>
    <row r="2" ht="12.75"/>
    <row r="3" ht="13.5" thickBot="1"/>
    <row r="4" ht="13.5" thickBot="1">
      <c r="B4" s="46" t="s">
        <v>30</v>
      </c>
    </row>
    <row r="5" ht="13.5" thickBot="1"/>
    <row r="6" spans="2:8" ht="18.75" thickBot="1">
      <c r="B6" s="14" t="s">
        <v>0</v>
      </c>
      <c r="C6" s="50">
        <v>4</v>
      </c>
      <c r="D6" s="15" t="s">
        <v>1</v>
      </c>
      <c r="E6" s="16" t="s">
        <v>2</v>
      </c>
      <c r="F6" s="15" t="s">
        <v>3</v>
      </c>
      <c r="G6" s="50">
        <v>24</v>
      </c>
      <c r="H6" s="17" t="s">
        <v>4</v>
      </c>
    </row>
    <row r="7" ht="13.5" thickBot="1"/>
    <row r="8" spans="2:8" ht="18.75" thickBot="1">
      <c r="B8" s="14" t="s">
        <v>5</v>
      </c>
      <c r="C8" s="15" t="s">
        <v>7</v>
      </c>
      <c r="D8" s="15" t="s">
        <v>8</v>
      </c>
      <c r="E8" s="11">
        <f>C6/(G6/100)</f>
        <v>16.666666666666668</v>
      </c>
      <c r="F8" s="17" t="s">
        <v>9</v>
      </c>
      <c r="G8" s="52"/>
      <c r="H8" s="51" t="s">
        <v>10</v>
      </c>
    </row>
    <row r="9" ht="13.5" thickBot="1"/>
    <row r="10" ht="13.5" thickBot="1">
      <c r="B10" s="46" t="s">
        <v>31</v>
      </c>
    </row>
    <row r="11" ht="13.5" thickBot="1"/>
    <row r="12" spans="2:6" ht="12.75">
      <c r="B12" s="18" t="s">
        <v>25</v>
      </c>
      <c r="C12" s="19"/>
      <c r="D12" s="19"/>
      <c r="E12" s="19"/>
      <c r="F12" s="20"/>
    </row>
    <row r="13" spans="2:6" ht="12.75">
      <c r="B13" s="21"/>
      <c r="C13" s="22"/>
      <c r="D13" s="22"/>
      <c r="E13" s="22"/>
      <c r="F13" s="23"/>
    </row>
    <row r="14" spans="2:6" ht="15.75">
      <c r="B14" s="24" t="s">
        <v>13</v>
      </c>
      <c r="C14" s="24" t="s">
        <v>11</v>
      </c>
      <c r="D14" s="1">
        <v>3</v>
      </c>
      <c r="E14" s="24" t="s">
        <v>23</v>
      </c>
      <c r="F14" s="25" t="s">
        <v>24</v>
      </c>
    </row>
    <row r="15" spans="2:6" ht="15.75">
      <c r="B15" s="24" t="s">
        <v>14</v>
      </c>
      <c r="C15" s="24" t="s">
        <v>11</v>
      </c>
      <c r="D15" s="1">
        <v>2</v>
      </c>
      <c r="E15" s="24" t="s">
        <v>23</v>
      </c>
      <c r="F15" s="26">
        <f>SUM(D14:D20)</f>
        <v>14</v>
      </c>
    </row>
    <row r="16" spans="2:6" ht="15.75">
      <c r="B16" s="24" t="s">
        <v>12</v>
      </c>
      <c r="C16" s="24" t="s">
        <v>11</v>
      </c>
      <c r="D16" s="1">
        <v>1</v>
      </c>
      <c r="E16" s="24" t="s">
        <v>23</v>
      </c>
      <c r="F16" s="23"/>
    </row>
    <row r="17" spans="2:6" ht="15.75">
      <c r="B17" s="24" t="s">
        <v>15</v>
      </c>
      <c r="C17" s="24" t="s">
        <v>11</v>
      </c>
      <c r="D17" s="1">
        <v>1</v>
      </c>
      <c r="E17" s="24" t="s">
        <v>23</v>
      </c>
      <c r="F17" s="23"/>
    </row>
    <row r="18" spans="2:6" ht="15.75">
      <c r="B18" s="24" t="s">
        <v>16</v>
      </c>
      <c r="C18" s="24" t="s">
        <v>11</v>
      </c>
      <c r="D18" s="1">
        <v>3</v>
      </c>
      <c r="E18" s="24" t="s">
        <v>23</v>
      </c>
      <c r="F18" s="23"/>
    </row>
    <row r="19" spans="2:6" ht="15.75">
      <c r="B19" s="24" t="s">
        <v>17</v>
      </c>
      <c r="C19" s="24" t="s">
        <v>11</v>
      </c>
      <c r="D19" s="1">
        <v>4</v>
      </c>
      <c r="E19" s="24" t="s">
        <v>23</v>
      </c>
      <c r="F19" s="23"/>
    </row>
    <row r="20" spans="2:6" ht="15.75">
      <c r="B20" s="24" t="s">
        <v>18</v>
      </c>
      <c r="C20" s="24" t="s">
        <v>11</v>
      </c>
      <c r="D20" s="1">
        <v>0</v>
      </c>
      <c r="E20" s="24" t="s">
        <v>23</v>
      </c>
      <c r="F20" s="23"/>
    </row>
    <row r="21" spans="2:6" ht="13.5" thickBot="1">
      <c r="B21" s="27"/>
      <c r="C21" s="28"/>
      <c r="D21" s="28"/>
      <c r="E21" s="28"/>
      <c r="F21" s="29"/>
    </row>
    <row r="22" spans="2:6" ht="13.5" thickBot="1">
      <c r="B22" s="22"/>
      <c r="C22" s="22"/>
      <c r="D22" s="22"/>
      <c r="E22" s="22"/>
      <c r="F22" s="22"/>
    </row>
    <row r="23" spans="2:6" ht="15.75">
      <c r="B23" s="30" t="s">
        <v>19</v>
      </c>
      <c r="C23" s="31" t="s">
        <v>20</v>
      </c>
      <c r="D23" s="31" t="s">
        <v>21</v>
      </c>
      <c r="E23" s="31" t="s">
        <v>22</v>
      </c>
      <c r="F23" s="20"/>
    </row>
    <row r="24" spans="2:6" ht="12.75">
      <c r="B24" s="32"/>
      <c r="C24" s="33"/>
      <c r="D24" s="33"/>
      <c r="E24" s="33"/>
      <c r="F24" s="23"/>
    </row>
    <row r="25" spans="2:6" ht="15.75">
      <c r="B25" s="34" t="s">
        <v>13</v>
      </c>
      <c r="C25" s="1">
        <v>3</v>
      </c>
      <c r="D25" s="24" t="s">
        <v>28</v>
      </c>
      <c r="E25" s="35"/>
      <c r="F25" s="36" t="s">
        <v>26</v>
      </c>
    </row>
    <row r="26" spans="2:6" ht="15.75">
      <c r="B26" s="34" t="s">
        <v>14</v>
      </c>
      <c r="C26" s="1">
        <v>4</v>
      </c>
      <c r="D26" s="24" t="s">
        <v>28</v>
      </c>
      <c r="E26" s="35"/>
      <c r="F26" s="36">
        <f>SUM(C25:C31)</f>
        <v>21</v>
      </c>
    </row>
    <row r="27" spans="2:6" ht="15.75">
      <c r="B27" s="34" t="s">
        <v>12</v>
      </c>
      <c r="C27" s="1">
        <v>3</v>
      </c>
      <c r="D27" s="24" t="s">
        <v>28</v>
      </c>
      <c r="E27" s="35"/>
      <c r="F27" s="23"/>
    </row>
    <row r="28" spans="2:6" ht="15.75">
      <c r="B28" s="34" t="s">
        <v>15</v>
      </c>
      <c r="C28" s="1">
        <v>3</v>
      </c>
      <c r="D28" s="24" t="s">
        <v>28</v>
      </c>
      <c r="E28" s="35"/>
      <c r="F28" s="23"/>
    </row>
    <row r="29" spans="2:6" ht="15.75">
      <c r="B29" s="34" t="s">
        <v>16</v>
      </c>
      <c r="C29" s="1">
        <v>5</v>
      </c>
      <c r="D29" s="24" t="s">
        <v>28</v>
      </c>
      <c r="E29" s="35"/>
      <c r="F29" s="23"/>
    </row>
    <row r="30" spans="2:6" ht="16.5" thickBot="1">
      <c r="B30" s="34" t="s">
        <v>17</v>
      </c>
      <c r="C30" s="1">
        <v>3</v>
      </c>
      <c r="D30" s="24" t="s">
        <v>28</v>
      </c>
      <c r="E30" s="35"/>
      <c r="F30" s="23"/>
    </row>
    <row r="31" spans="2:6" ht="16.5" thickBot="1">
      <c r="B31" s="34" t="s">
        <v>18</v>
      </c>
      <c r="C31" s="1">
        <v>0</v>
      </c>
      <c r="D31" s="24" t="s">
        <v>28</v>
      </c>
      <c r="E31" s="51" t="s">
        <v>27</v>
      </c>
      <c r="F31" s="37"/>
    </row>
    <row r="32" spans="2:6" ht="13.5" thickBot="1">
      <c r="B32" s="32"/>
      <c r="C32" s="33"/>
      <c r="D32" s="33"/>
      <c r="E32" s="33"/>
      <c r="F32" s="23"/>
    </row>
    <row r="33" spans="2:6" ht="24" thickBot="1">
      <c r="B33" s="38" t="s">
        <v>29</v>
      </c>
      <c r="C33" s="35"/>
      <c r="D33" s="12">
        <f>((C25*D14)+(C26*D15)+(C27*D16)+(C28*D17)+(C29*D18)+(C30*D19)+(C31*D20))/F15</f>
        <v>3.5714285714285716</v>
      </c>
      <c r="E33" s="33"/>
      <c r="F33" s="23"/>
    </row>
    <row r="34" spans="2:6" ht="13.5" thickBot="1">
      <c r="B34" s="27"/>
      <c r="C34" s="28"/>
      <c r="D34" s="28"/>
      <c r="E34" s="28"/>
      <c r="F34" s="29"/>
    </row>
    <row r="36" ht="13.5" thickBot="1"/>
    <row r="37" ht="13.5" thickBot="1">
      <c r="B37" s="47" t="s">
        <v>32</v>
      </c>
    </row>
    <row r="38" ht="13.5" thickBot="1"/>
    <row r="39" spans="2:6" ht="12.75">
      <c r="B39" s="18" t="s">
        <v>25</v>
      </c>
      <c r="C39" s="19"/>
      <c r="D39" s="19"/>
      <c r="E39" s="19"/>
      <c r="F39" s="20"/>
    </row>
    <row r="40" spans="2:6" ht="12.75">
      <c r="B40" s="21"/>
      <c r="C40" s="22"/>
      <c r="D40" s="22"/>
      <c r="E40" s="22"/>
      <c r="F40" s="23"/>
    </row>
    <row r="41" spans="2:6" ht="15.75">
      <c r="B41" s="24" t="s">
        <v>13</v>
      </c>
      <c r="C41" s="24" t="s">
        <v>11</v>
      </c>
      <c r="D41" s="1">
        <v>40</v>
      </c>
      <c r="E41" s="24" t="s">
        <v>6</v>
      </c>
      <c r="F41" s="25" t="s">
        <v>6</v>
      </c>
    </row>
    <row r="42" spans="2:6" ht="15.75">
      <c r="B42" s="24" t="s">
        <v>14</v>
      </c>
      <c r="C42" s="24" t="s">
        <v>11</v>
      </c>
      <c r="D42" s="1">
        <v>25</v>
      </c>
      <c r="E42" s="24" t="s">
        <v>6</v>
      </c>
      <c r="F42" s="25" t="s">
        <v>33</v>
      </c>
    </row>
    <row r="43" spans="2:6" ht="15.75">
      <c r="B43" s="24" t="s">
        <v>12</v>
      </c>
      <c r="C43" s="24" t="s">
        <v>11</v>
      </c>
      <c r="D43" s="1">
        <v>30</v>
      </c>
      <c r="E43" s="24" t="s">
        <v>6</v>
      </c>
      <c r="F43" s="25">
        <f>SUM(D41:D47)</f>
        <v>100</v>
      </c>
    </row>
    <row r="44" spans="2:6" ht="15.75">
      <c r="B44" s="24" t="s">
        <v>15</v>
      </c>
      <c r="C44" s="24" t="s">
        <v>11</v>
      </c>
      <c r="D44" s="1">
        <v>5</v>
      </c>
      <c r="E44" s="24" t="s">
        <v>6</v>
      </c>
      <c r="F44" s="23"/>
    </row>
    <row r="45" spans="2:6" ht="15.75">
      <c r="B45" s="24" t="s">
        <v>16</v>
      </c>
      <c r="C45" s="24" t="s">
        <v>11</v>
      </c>
      <c r="D45" s="1">
        <v>0</v>
      </c>
      <c r="E45" s="24" t="s">
        <v>6</v>
      </c>
      <c r="F45" s="23"/>
    </row>
    <row r="46" spans="2:6" ht="15.75">
      <c r="B46" s="24" t="s">
        <v>17</v>
      </c>
      <c r="C46" s="24" t="s">
        <v>11</v>
      </c>
      <c r="D46" s="1">
        <v>0</v>
      </c>
      <c r="E46" s="24" t="s">
        <v>6</v>
      </c>
      <c r="F46" s="23"/>
    </row>
    <row r="47" spans="2:6" ht="15.75">
      <c r="B47" s="24" t="s">
        <v>18</v>
      </c>
      <c r="C47" s="24" t="s">
        <v>11</v>
      </c>
      <c r="D47" s="1">
        <v>0</v>
      </c>
      <c r="E47" s="24" t="s">
        <v>6</v>
      </c>
      <c r="F47" s="23"/>
    </row>
    <row r="48" spans="2:6" ht="13.5" thickBot="1">
      <c r="B48" s="27"/>
      <c r="C48" s="28"/>
      <c r="D48" s="28"/>
      <c r="E48" s="28"/>
      <c r="F48" s="29"/>
    </row>
    <row r="49" spans="2:6" ht="13.5" thickBot="1">
      <c r="B49" s="22"/>
      <c r="C49" s="22"/>
      <c r="D49" s="22"/>
      <c r="E49" s="22"/>
      <c r="F49" s="22"/>
    </row>
    <row r="50" spans="2:6" ht="15.75">
      <c r="B50" s="30" t="s">
        <v>19</v>
      </c>
      <c r="C50" s="31" t="s">
        <v>20</v>
      </c>
      <c r="D50" s="31" t="s">
        <v>21</v>
      </c>
      <c r="E50" s="31" t="s">
        <v>55</v>
      </c>
      <c r="F50" s="20"/>
    </row>
    <row r="51" spans="2:6" ht="12.75">
      <c r="B51" s="32"/>
      <c r="C51" s="33"/>
      <c r="D51" s="33"/>
      <c r="E51" s="33"/>
      <c r="F51" s="23"/>
    </row>
    <row r="52" spans="2:6" ht="15.75">
      <c r="B52" s="34" t="s">
        <v>13</v>
      </c>
      <c r="C52" s="1">
        <v>4</v>
      </c>
      <c r="D52" s="24" t="s">
        <v>28</v>
      </c>
      <c r="E52" s="35"/>
      <c r="F52" s="36" t="s">
        <v>26</v>
      </c>
    </row>
    <row r="53" spans="2:6" ht="15.75">
      <c r="B53" s="34" t="s">
        <v>14</v>
      </c>
      <c r="C53" s="1">
        <v>2</v>
      </c>
      <c r="D53" s="24" t="s">
        <v>28</v>
      </c>
      <c r="E53" s="35"/>
      <c r="F53" s="36">
        <f>SUM(C52:C58)</f>
        <v>12</v>
      </c>
    </row>
    <row r="54" spans="2:6" ht="15.75">
      <c r="B54" s="34" t="s">
        <v>12</v>
      </c>
      <c r="C54" s="1">
        <v>1</v>
      </c>
      <c r="D54" s="24" t="s">
        <v>28</v>
      </c>
      <c r="E54" s="35"/>
      <c r="F54" s="23"/>
    </row>
    <row r="55" spans="2:6" ht="15.75">
      <c r="B55" s="34" t="s">
        <v>15</v>
      </c>
      <c r="C55" s="1">
        <v>5</v>
      </c>
      <c r="D55" s="24" t="s">
        <v>28</v>
      </c>
      <c r="E55" s="35"/>
      <c r="F55" s="23"/>
    </row>
    <row r="56" spans="2:6" ht="15.75">
      <c r="B56" s="34" t="s">
        <v>16</v>
      </c>
      <c r="C56" s="1">
        <v>0</v>
      </c>
      <c r="D56" s="24" t="s">
        <v>28</v>
      </c>
      <c r="E56" s="35"/>
      <c r="F56" s="23"/>
    </row>
    <row r="57" spans="2:6" ht="16.5" thickBot="1">
      <c r="B57" s="34" t="s">
        <v>17</v>
      </c>
      <c r="C57" s="1">
        <v>0</v>
      </c>
      <c r="D57" s="24" t="s">
        <v>28</v>
      </c>
      <c r="E57" s="35"/>
      <c r="F57" s="23"/>
    </row>
    <row r="58" spans="2:6" ht="16.5" thickBot="1">
      <c r="B58" s="34" t="s">
        <v>18</v>
      </c>
      <c r="C58" s="1">
        <v>0</v>
      </c>
      <c r="D58" s="24" t="s">
        <v>28</v>
      </c>
      <c r="E58" s="51" t="s">
        <v>27</v>
      </c>
      <c r="F58" s="37"/>
    </row>
    <row r="59" spans="2:6" ht="13.5" thickBot="1">
      <c r="B59" s="32"/>
      <c r="C59" s="33"/>
      <c r="D59" s="33"/>
      <c r="E59" s="33"/>
      <c r="F59" s="23"/>
    </row>
    <row r="60" spans="2:6" ht="24" thickBot="1">
      <c r="B60" s="38" t="s">
        <v>29</v>
      </c>
      <c r="C60" s="35"/>
      <c r="D60" s="12">
        <f>((C52*D41)+(C53*D42)+(C54*D43)+(C55*D44)+(C56*D45)+(C57*D46)+(C58*D47))/F43</f>
        <v>2.65</v>
      </c>
      <c r="E60" s="33"/>
      <c r="F60" s="23"/>
    </row>
    <row r="61" spans="2:6" ht="13.5" thickBot="1">
      <c r="B61" s="27"/>
      <c r="C61" s="28"/>
      <c r="D61" s="28"/>
      <c r="E61" s="28"/>
      <c r="F61" s="29"/>
    </row>
    <row r="62" ht="13.5" thickBot="1"/>
    <row r="63" spans="1:3" ht="13.5" thickBot="1">
      <c r="A63" s="39"/>
      <c r="B63" s="48" t="s">
        <v>53</v>
      </c>
      <c r="C63" s="49" t="s">
        <v>54</v>
      </c>
    </row>
    <row r="64" ht="13.5" thickBot="1">
      <c r="A64" s="39"/>
    </row>
    <row r="65" spans="1:8" ht="13.5" thickBot="1">
      <c r="A65" s="39"/>
      <c r="B65" s="40"/>
      <c r="C65" s="19"/>
      <c r="D65" s="19"/>
      <c r="E65" s="19"/>
      <c r="F65" s="19"/>
      <c r="G65" s="19"/>
      <c r="H65" s="20"/>
    </row>
    <row r="66" spans="1:8" ht="16.5" thickBot="1">
      <c r="A66" s="39"/>
      <c r="B66" s="41" t="s">
        <v>51</v>
      </c>
      <c r="C66" s="53">
        <v>49</v>
      </c>
      <c r="D66" s="42" t="s">
        <v>34</v>
      </c>
      <c r="E66" s="51" t="s">
        <v>27</v>
      </c>
      <c r="F66" s="33"/>
      <c r="G66" s="22"/>
      <c r="H66" s="23"/>
    </row>
    <row r="67" spans="1:8" ht="16.5" thickBot="1">
      <c r="A67" s="39"/>
      <c r="B67" s="32"/>
      <c r="C67" s="54"/>
      <c r="D67" s="33"/>
      <c r="E67" s="33"/>
      <c r="F67" s="33"/>
      <c r="G67" s="22"/>
      <c r="H67" s="23"/>
    </row>
    <row r="68" spans="1:8" ht="15.75">
      <c r="A68" s="39"/>
      <c r="B68" s="43" t="s">
        <v>52</v>
      </c>
      <c r="C68" s="55">
        <v>95</v>
      </c>
      <c r="D68" s="35" t="s">
        <v>35</v>
      </c>
      <c r="E68" s="35" t="s">
        <v>44</v>
      </c>
      <c r="F68" s="33" t="s">
        <v>43</v>
      </c>
      <c r="G68" s="2">
        <f>C66/100*C68</f>
        <v>46.55</v>
      </c>
      <c r="H68" s="23"/>
    </row>
    <row r="69" spans="1:8" ht="15.75">
      <c r="A69" s="39"/>
      <c r="B69" s="32"/>
      <c r="C69" s="56">
        <v>45</v>
      </c>
      <c r="D69" s="35" t="s">
        <v>35</v>
      </c>
      <c r="E69" s="35" t="s">
        <v>45</v>
      </c>
      <c r="F69" s="33" t="s">
        <v>43</v>
      </c>
      <c r="G69" s="3">
        <f>C66/100*C69</f>
        <v>22.05</v>
      </c>
      <c r="H69" s="23"/>
    </row>
    <row r="70" spans="1:8" ht="15.75">
      <c r="A70" s="39"/>
      <c r="B70" s="32"/>
      <c r="C70" s="56">
        <v>75</v>
      </c>
      <c r="D70" s="35" t="s">
        <v>35</v>
      </c>
      <c r="E70" s="35" t="s">
        <v>46</v>
      </c>
      <c r="F70" s="33" t="s">
        <v>43</v>
      </c>
      <c r="G70" s="3">
        <f>C66/100*C70</f>
        <v>36.75</v>
      </c>
      <c r="H70" s="23"/>
    </row>
    <row r="71" spans="1:8" ht="15.75">
      <c r="A71" s="39"/>
      <c r="B71" s="32"/>
      <c r="C71" s="56">
        <v>70</v>
      </c>
      <c r="D71" s="35" t="s">
        <v>35</v>
      </c>
      <c r="E71" s="35" t="s">
        <v>47</v>
      </c>
      <c r="F71" s="33" t="s">
        <v>43</v>
      </c>
      <c r="G71" s="3">
        <f>C66/100*C71</f>
        <v>34.3</v>
      </c>
      <c r="H71" s="23"/>
    </row>
    <row r="72" spans="1:8" ht="15.75">
      <c r="A72" s="39"/>
      <c r="B72" s="32"/>
      <c r="C72" s="56">
        <v>30</v>
      </c>
      <c r="D72" s="35" t="s">
        <v>35</v>
      </c>
      <c r="E72" s="35" t="s">
        <v>48</v>
      </c>
      <c r="F72" s="33" t="s">
        <v>43</v>
      </c>
      <c r="G72" s="3">
        <f>C66/100*C72</f>
        <v>14.7</v>
      </c>
      <c r="H72" s="23"/>
    </row>
    <row r="73" spans="1:8" ht="16.5" thickBot="1">
      <c r="A73" s="39"/>
      <c r="B73" s="32"/>
      <c r="C73" s="57">
        <v>3</v>
      </c>
      <c r="D73" s="35" t="s">
        <v>35</v>
      </c>
      <c r="E73" s="35" t="s">
        <v>49</v>
      </c>
      <c r="F73" s="33" t="s">
        <v>43</v>
      </c>
      <c r="G73" s="4">
        <f>C66/100*C73</f>
        <v>1.47</v>
      </c>
      <c r="H73" s="23"/>
    </row>
    <row r="74" spans="1:8" ht="12.75">
      <c r="A74" s="39"/>
      <c r="B74" s="21"/>
      <c r="C74" s="22"/>
      <c r="D74" s="22"/>
      <c r="E74" s="22"/>
      <c r="F74" s="22"/>
      <c r="G74" s="22"/>
      <c r="H74" s="23"/>
    </row>
    <row r="75" spans="1:8" ht="18.75" thickBot="1">
      <c r="A75" s="39"/>
      <c r="B75" s="38" t="s">
        <v>50</v>
      </c>
      <c r="C75" s="44" t="s">
        <v>2</v>
      </c>
      <c r="D75" s="44" t="s">
        <v>42</v>
      </c>
      <c r="E75" s="22"/>
      <c r="F75" s="45"/>
      <c r="G75" s="22"/>
      <c r="H75" s="23"/>
    </row>
    <row r="76" spans="1:8" ht="18">
      <c r="A76" s="39"/>
      <c r="B76" s="21"/>
      <c r="C76" s="5">
        <f aca="true" t="shared" si="0" ref="C76:C81">G68</f>
        <v>46.55</v>
      </c>
      <c r="D76" s="6">
        <f>C66</f>
        <v>49</v>
      </c>
      <c r="E76" s="45" t="s">
        <v>36</v>
      </c>
      <c r="F76" s="45"/>
      <c r="G76" s="22"/>
      <c r="H76" s="23"/>
    </row>
    <row r="77" spans="1:8" ht="18">
      <c r="A77" s="39"/>
      <c r="B77" s="21"/>
      <c r="C77" s="7">
        <f t="shared" si="0"/>
        <v>22.05</v>
      </c>
      <c r="D77" s="8">
        <f>G68-1</f>
        <v>45.55</v>
      </c>
      <c r="E77" s="45" t="s">
        <v>37</v>
      </c>
      <c r="F77" s="45"/>
      <c r="G77" s="22"/>
      <c r="H77" s="23"/>
    </row>
    <row r="78" spans="1:8" ht="18">
      <c r="A78" s="39"/>
      <c r="B78" s="21"/>
      <c r="C78" s="7">
        <f t="shared" si="0"/>
        <v>36.75</v>
      </c>
      <c r="D78" s="8">
        <f>G69-1</f>
        <v>21.05</v>
      </c>
      <c r="E78" s="45" t="s">
        <v>38</v>
      </c>
      <c r="F78" s="45"/>
      <c r="G78" s="22"/>
      <c r="H78" s="23"/>
    </row>
    <row r="79" spans="1:8" ht="18">
      <c r="A79" s="39"/>
      <c r="B79" s="21"/>
      <c r="C79" s="7">
        <f t="shared" si="0"/>
        <v>34.3</v>
      </c>
      <c r="D79" s="8">
        <f>G70-1</f>
        <v>35.75</v>
      </c>
      <c r="E79" s="45" t="s">
        <v>39</v>
      </c>
      <c r="F79" s="45"/>
      <c r="G79" s="22"/>
      <c r="H79" s="23"/>
    </row>
    <row r="80" spans="1:8" ht="18">
      <c r="A80" s="39"/>
      <c r="B80" s="21"/>
      <c r="C80" s="7">
        <f t="shared" si="0"/>
        <v>14.7</v>
      </c>
      <c r="D80" s="8">
        <f>G71-1</f>
        <v>33.3</v>
      </c>
      <c r="E80" s="45" t="s">
        <v>40</v>
      </c>
      <c r="F80" s="45"/>
      <c r="G80" s="22"/>
      <c r="H80" s="23"/>
    </row>
    <row r="81" spans="1:8" ht="18.75" thickBot="1">
      <c r="A81" s="39"/>
      <c r="B81" s="21"/>
      <c r="C81" s="9">
        <f t="shared" si="0"/>
        <v>1.47</v>
      </c>
      <c r="D81" s="10">
        <f>G72-1</f>
        <v>13.7</v>
      </c>
      <c r="E81" s="45" t="s">
        <v>41</v>
      </c>
      <c r="F81" s="22"/>
      <c r="G81" s="22"/>
      <c r="H81" s="23"/>
    </row>
    <row r="82" spans="1:8" ht="13.5" thickBot="1">
      <c r="A82" s="39"/>
      <c r="B82" s="27"/>
      <c r="C82" s="28"/>
      <c r="D82" s="28"/>
      <c r="E82" s="28"/>
      <c r="F82" s="28"/>
      <c r="G82" s="28"/>
      <c r="H82" s="29"/>
    </row>
  </sheetData>
  <sheetProtection password="DA15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Frommhold</dc:creator>
  <cp:keywords/>
  <dc:description/>
  <cp:lastModifiedBy>Frommhold</cp:lastModifiedBy>
  <dcterms:created xsi:type="dcterms:W3CDTF">2008-12-04T02:20:23Z</dcterms:created>
  <dcterms:modified xsi:type="dcterms:W3CDTF">2009-12-17T02:00:04Z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